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0067" windowHeight="7697"/>
  </bookViews>
  <sheets>
    <sheet name="Laskur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19" i="1" s="1"/>
  <c r="C20" i="1" s="1"/>
  <c r="C10" i="1"/>
  <c r="C9" i="1"/>
  <c r="D19" i="1" l="1"/>
  <c r="D16" i="1"/>
  <c r="D18" i="1"/>
  <c r="D20" i="1"/>
  <c r="C28" i="1" s="1"/>
  <c r="C17" i="1"/>
  <c r="D17" i="1" s="1"/>
  <c r="D24" i="1" l="1"/>
</calcChain>
</file>

<file path=xl/sharedStrings.xml><?xml version="1.0" encoding="utf-8"?>
<sst xmlns="http://schemas.openxmlformats.org/spreadsheetml/2006/main" count="27" uniqueCount="27">
  <si>
    <t>www.pohatta.com</t>
  </si>
  <si>
    <t>Sijoitusten ja kulujen seuranta</t>
  </si>
  <si>
    <t>*Muutettavat solut</t>
  </si>
  <si>
    <t>Eläkelaskuri</t>
  </si>
  <si>
    <t>Pörssituotto</t>
  </si>
  <si>
    <t>Inflaatio</t>
  </si>
  <si>
    <t xml:space="preserve">Aloitus </t>
  </si>
  <si>
    <t>Työuratavoite (vuosia)</t>
  </si>
  <si>
    <t>Lopetus</t>
  </si>
  <si>
    <t>Kuukausia eläkkeeseen</t>
  </si>
  <si>
    <t>Kassanosto vuosittain</t>
  </si>
  <si>
    <t>(eläkkeellä)</t>
  </si>
  <si>
    <t>Pääomatulovero</t>
  </si>
  <si>
    <t>Hankintameno</t>
  </si>
  <si>
    <t>Nyt</t>
  </si>
  <si>
    <t>Inf. huomioiden</t>
  </si>
  <si>
    <t>Kulut kuukaudessa</t>
  </si>
  <si>
    <t>Verot</t>
  </si>
  <si>
    <t>Tarve yhteensä / kk</t>
  </si>
  <si>
    <t>Vuodessa</t>
  </si>
  <si>
    <t>Eläkkeelle jäädessä 
varoja pitää olla</t>
  </si>
  <si>
    <t>Nyt säästössä</t>
  </si>
  <si>
    <t>Paljonko täytyy sijoittaa pysyäkseen aikataulussa</t>
  </si>
  <si>
    <t>Sijoitustarve kuukausittain</t>
  </si>
  <si>
    <t>Milloin eläke alkaa nykyisellä säästämisellä</t>
  </si>
  <si>
    <t>Sijoitus kuukausittain</t>
  </si>
  <si>
    <t>Eläke alkaa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</si>
</sst>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0.0\ %"/>
    <numFmt numFmtId="165" formatCode="_-* #,##0\ &quot;€&quot;_-;\-* #,##0\ &quot;€&quot;_-;_-* &quot;-&quot;??\ &quot;€&quot;_-;_-@_-"/>
    <numFmt numFmtId="166" formatCode="#,##0\ &quot;€&quot;"/>
  </numFmts>
  <fonts count="18" x14ac:knownFonts="1">
    <font>
      <sz val="11"/>
      <color theme="1"/>
      <name val="Calibri"/>
      <family val="2"/>
      <scheme val="minor"/>
    </font>
    <font>
      <b/>
      <sz val="11"/>
      <color theme="3"/>
      <name val="Constanti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rgb="FF00B0F0"/>
      <name val="Calibri"/>
      <family val="2"/>
      <scheme val="minor"/>
    </font>
    <font>
      <b/>
      <sz val="11"/>
      <color theme="0"/>
      <name val="Constantia"/>
      <family val="2"/>
    </font>
    <font>
      <sz val="11"/>
      <color theme="4" tint="-0.249977111117893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2"/>
      <color theme="2" tint="-0.74999237037263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1" applyNumberFormat="0" applyFill="0" applyAlignment="0" applyProtection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3" fillId="2" borderId="0" xfId="0" applyFont="1" applyFill="1" applyBorder="1"/>
    <xf numFmtId="0" fontId="5" fillId="2" borderId="0" xfId="3" applyFont="1" applyFill="1" applyBorder="1"/>
    <xf numFmtId="0" fontId="0" fillId="2" borderId="0" xfId="0" applyFill="1"/>
    <xf numFmtId="0" fontId="6" fillId="2" borderId="2" xfId="0" applyFont="1" applyFill="1" applyBorder="1" applyAlignment="1">
      <alignment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/>
    <xf numFmtId="0" fontId="8" fillId="2" borderId="0" xfId="2" applyFont="1" applyFill="1" applyBorder="1" applyAlignment="1">
      <alignment horizontal="left" vertical="center" indent="1"/>
    </xf>
    <xf numFmtId="0" fontId="8" fillId="2" borderId="3" xfId="2" applyFont="1" applyFill="1" applyBorder="1" applyAlignment="1">
      <alignment horizontal="left" vertical="center" indent="1"/>
    </xf>
    <xf numFmtId="0" fontId="8" fillId="2" borderId="4" xfId="2" applyFont="1" applyFill="1" applyBorder="1" applyAlignment="1">
      <alignment horizontal="left" vertical="center" indent="1"/>
    </xf>
    <xf numFmtId="0" fontId="8" fillId="2" borderId="5" xfId="2" applyFont="1" applyFill="1" applyBorder="1" applyAlignment="1">
      <alignment horizontal="left" vertical="center" indent="1"/>
    </xf>
    <xf numFmtId="0" fontId="3" fillId="2" borderId="6" xfId="0" applyFont="1" applyFill="1" applyBorder="1"/>
    <xf numFmtId="164" fontId="9" fillId="2" borderId="0" xfId="0" applyNumberFormat="1" applyFont="1" applyFill="1" applyBorder="1"/>
    <xf numFmtId="0" fontId="3" fillId="2" borderId="7" xfId="0" applyFont="1" applyFill="1" applyBorder="1"/>
    <xf numFmtId="0" fontId="10" fillId="2" borderId="0" xfId="0" applyFont="1" applyFill="1" applyBorder="1"/>
    <xf numFmtId="0" fontId="10" fillId="2" borderId="7" xfId="0" applyFont="1" applyFill="1" applyBorder="1"/>
    <xf numFmtId="14" fontId="11" fillId="2" borderId="0" xfId="0" applyNumberFormat="1" applyFont="1" applyFill="1" applyBorder="1"/>
    <xf numFmtId="0" fontId="11" fillId="2" borderId="0" xfId="0" applyNumberFormat="1" applyFont="1" applyFill="1" applyBorder="1"/>
    <xf numFmtId="14" fontId="3" fillId="2" borderId="0" xfId="0" applyNumberFormat="1" applyFont="1" applyFill="1" applyBorder="1"/>
    <xf numFmtId="2" fontId="3" fillId="2" borderId="0" xfId="0" applyNumberFormat="1" applyFont="1" applyFill="1" applyBorder="1"/>
    <xf numFmtId="9" fontId="9" fillId="2" borderId="0" xfId="0" applyNumberFormat="1" applyFont="1" applyFill="1" applyBorder="1"/>
    <xf numFmtId="9" fontId="0" fillId="2" borderId="0" xfId="0" applyNumberFormat="1" applyFill="1"/>
    <xf numFmtId="165" fontId="0" fillId="2" borderId="0" xfId="0" applyNumberFormat="1" applyFill="1"/>
    <xf numFmtId="0" fontId="9" fillId="2" borderId="0" xfId="0" applyFont="1" applyFill="1" applyBorder="1"/>
    <xf numFmtId="0" fontId="9" fillId="2" borderId="7" xfId="0" applyFont="1" applyFill="1" applyBorder="1"/>
    <xf numFmtId="0" fontId="0" fillId="2" borderId="0" xfId="0" applyNumberFormat="1" applyFill="1"/>
    <xf numFmtId="0" fontId="3" fillId="2" borderId="0" xfId="0" applyFont="1" applyFill="1" applyBorder="1" applyAlignment="1">
      <alignment horizontal="center"/>
    </xf>
    <xf numFmtId="165" fontId="11" fillId="2" borderId="0" xfId="1" applyNumberFormat="1" applyFont="1" applyFill="1" applyBorder="1" applyAlignment="1">
      <alignment horizontal="left" wrapText="1"/>
    </xf>
    <xf numFmtId="165" fontId="3" fillId="2" borderId="7" xfId="1" applyNumberFormat="1" applyFont="1" applyFill="1" applyBorder="1" applyAlignment="1">
      <alignment horizontal="left" wrapText="1"/>
    </xf>
    <xf numFmtId="0" fontId="0" fillId="2" borderId="0" xfId="0" applyFill="1" applyBorder="1"/>
    <xf numFmtId="0" fontId="12" fillId="2" borderId="0" xfId="0" applyFont="1" applyFill="1" applyBorder="1"/>
    <xf numFmtId="165" fontId="12" fillId="2" borderId="0" xfId="1" applyNumberFormat="1" applyFont="1" applyFill="1" applyBorder="1"/>
    <xf numFmtId="165" fontId="12" fillId="2" borderId="7" xfId="1" applyNumberFormat="1" applyFont="1" applyFill="1" applyBorder="1"/>
    <xf numFmtId="165" fontId="3" fillId="2" borderId="0" xfId="1" applyNumberFormat="1" applyFont="1" applyFill="1" applyBorder="1"/>
    <xf numFmtId="165" fontId="3" fillId="2" borderId="7" xfId="1" applyNumberFormat="1" applyFont="1" applyFill="1" applyBorder="1"/>
    <xf numFmtId="0" fontId="3" fillId="2" borderId="6" xfId="0" applyFont="1" applyFill="1" applyBorder="1" applyAlignment="1">
      <alignment horizontal="left" wrapText="1"/>
    </xf>
    <xf numFmtId="165" fontId="3" fillId="2" borderId="0" xfId="1" applyNumberFormat="1" applyFont="1" applyFill="1" applyBorder="1" applyAlignment="1">
      <alignment horizontal="center" vertical="center"/>
    </xf>
    <xf numFmtId="165" fontId="3" fillId="3" borderId="7" xfId="1" applyNumberFormat="1" applyFont="1" applyFill="1" applyBorder="1" applyAlignment="1">
      <alignment horizontal="center" vertical="center"/>
    </xf>
    <xf numFmtId="165" fontId="11" fillId="2" borderId="0" xfId="1" applyNumberFormat="1" applyFont="1" applyFill="1" applyBorder="1"/>
    <xf numFmtId="0" fontId="8" fillId="2" borderId="6" xfId="2" applyFont="1" applyFill="1" applyBorder="1" applyAlignment="1">
      <alignment horizontal="left" vertical="center" indent="1"/>
    </xf>
    <xf numFmtId="0" fontId="8" fillId="2" borderId="7" xfId="2" applyFont="1" applyFill="1" applyBorder="1" applyAlignment="1">
      <alignment horizontal="left" vertical="center" indent="1"/>
    </xf>
    <xf numFmtId="0" fontId="3" fillId="2" borderId="8" xfId="0" applyFont="1" applyFill="1" applyBorder="1"/>
    <xf numFmtId="10" fontId="3" fillId="2" borderId="2" xfId="0" applyNumberFormat="1" applyFont="1" applyFill="1" applyBorder="1"/>
    <xf numFmtId="6" fontId="3" fillId="3" borderId="9" xfId="1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2" fillId="2" borderId="6" xfId="0" applyFont="1" applyFill="1" applyBorder="1"/>
    <xf numFmtId="166" fontId="11" fillId="2" borderId="0" xfId="0" applyNumberFormat="1" applyFont="1" applyFill="1" applyBorder="1"/>
    <xf numFmtId="10" fontId="12" fillId="2" borderId="7" xfId="0" applyNumberFormat="1" applyFont="1" applyFill="1" applyBorder="1"/>
    <xf numFmtId="0" fontId="12" fillId="2" borderId="8" xfId="0" applyFont="1" applyFill="1" applyBorder="1"/>
    <xf numFmtId="14" fontId="12" fillId="2" borderId="2" xfId="0" applyNumberFormat="1" applyFont="1" applyFill="1" applyBorder="1"/>
    <xf numFmtId="14" fontId="12" fillId="2" borderId="9" xfId="1" applyNumberFormat="1" applyFont="1" applyFill="1" applyBorder="1" applyAlignment="1">
      <alignment vertical="center"/>
    </xf>
    <xf numFmtId="44" fontId="13" fillId="2" borderId="0" xfId="1" applyNumberFormat="1" applyFont="1" applyFill="1" applyBorder="1" applyAlignment="1">
      <alignment horizontal="left" vertical="center" indent="1"/>
    </xf>
    <xf numFmtId="0" fontId="14" fillId="2" borderId="0" xfId="0" applyFont="1" applyFill="1" applyBorder="1"/>
    <xf numFmtId="0" fontId="15" fillId="2" borderId="0" xfId="0" applyFont="1" applyFill="1" applyBorder="1"/>
    <xf numFmtId="0" fontId="16" fillId="2" borderId="0" xfId="0" applyFont="1" applyFill="1" applyBorder="1"/>
    <xf numFmtId="0" fontId="17" fillId="2" borderId="0" xfId="0" applyFont="1" applyFill="1" applyBorder="1"/>
    <xf numFmtId="165" fontId="16" fillId="2" borderId="0" xfId="1" applyNumberFormat="1" applyFont="1" applyFill="1" applyBorder="1"/>
  </cellXfs>
  <cellStyles count="4">
    <cellStyle name="Currency" xfId="1" builtinId="4"/>
    <cellStyle name="Heading 3" xfId="2" builtinId="18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14141"/>
      </a:dk2>
      <a:lt2>
        <a:srgbClr val="F0F0F0"/>
      </a:lt2>
      <a:accent1>
        <a:srgbClr val="74CADA"/>
      </a:accent1>
      <a:accent2>
        <a:srgbClr val="92CC46"/>
      </a:accent2>
      <a:accent3>
        <a:srgbClr val="F1603D"/>
      </a:accent3>
      <a:accent4>
        <a:srgbClr val="8F919E"/>
      </a:accent4>
      <a:accent5>
        <a:srgbClr val="8D77FB"/>
      </a:accent5>
      <a:accent6>
        <a:srgbClr val="5B7799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ohatt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abSelected="1" workbookViewId="0">
      <selection activeCell="F14" sqref="F14"/>
    </sheetView>
  </sheetViews>
  <sheetFormatPr defaultRowHeight="15.05" x14ac:dyDescent="0.3"/>
  <cols>
    <col min="1" max="1" width="1.6640625" style="1" customWidth="1"/>
    <col min="2" max="2" width="21.6640625" style="1" customWidth="1"/>
    <col min="3" max="3" width="12.6640625" style="1" customWidth="1"/>
    <col min="4" max="4" width="14.21875" style="1" customWidth="1"/>
    <col min="5" max="16384" width="8.88671875" style="3"/>
  </cols>
  <sheetData>
    <row r="1" spans="1:7" x14ac:dyDescent="0.3">
      <c r="B1" s="2" t="s">
        <v>0</v>
      </c>
    </row>
    <row r="2" spans="1:7" ht="20.3" x14ac:dyDescent="0.3">
      <c r="B2" s="4" t="s">
        <v>1</v>
      </c>
      <c r="C2" s="4"/>
      <c r="D2" s="4"/>
    </row>
    <row r="3" spans="1:7" s="7" customFormat="1" ht="13.1" x14ac:dyDescent="0.25">
      <c r="A3" s="5"/>
      <c r="B3" s="6"/>
      <c r="C3" s="6" t="s">
        <v>2</v>
      </c>
      <c r="D3" s="6"/>
    </row>
    <row r="4" spans="1:7" x14ac:dyDescent="0.3">
      <c r="A4" s="8"/>
      <c r="B4" s="9" t="s">
        <v>3</v>
      </c>
      <c r="C4" s="10"/>
      <c r="D4" s="11"/>
    </row>
    <row r="5" spans="1:7" x14ac:dyDescent="0.3">
      <c r="B5" s="12" t="s">
        <v>4</v>
      </c>
      <c r="C5" s="13">
        <v>7.4999999999999997E-2</v>
      </c>
      <c r="D5" s="14"/>
    </row>
    <row r="6" spans="1:7" x14ac:dyDescent="0.3">
      <c r="A6" s="15"/>
      <c r="B6" s="12" t="s">
        <v>5</v>
      </c>
      <c r="C6" s="13">
        <v>2.5000000000000001E-2</v>
      </c>
      <c r="D6" s="16"/>
    </row>
    <row r="7" spans="1:7" x14ac:dyDescent="0.3">
      <c r="B7" s="12" t="s">
        <v>6</v>
      </c>
      <c r="C7" s="17">
        <v>42120</v>
      </c>
      <c r="D7" s="14"/>
    </row>
    <row r="8" spans="1:7" x14ac:dyDescent="0.3">
      <c r="B8" s="12" t="s">
        <v>7</v>
      </c>
      <c r="C8" s="18">
        <v>10</v>
      </c>
      <c r="D8" s="14"/>
    </row>
    <row r="9" spans="1:7" x14ac:dyDescent="0.3">
      <c r="B9" s="12" t="s">
        <v>8</v>
      </c>
      <c r="C9" s="19">
        <f>C7+(C8*365.25)</f>
        <v>45772.5</v>
      </c>
      <c r="D9" s="14"/>
    </row>
    <row r="10" spans="1:7" x14ac:dyDescent="0.3">
      <c r="B10" s="12" t="s">
        <v>9</v>
      </c>
      <c r="C10" s="20">
        <f>C8*12</f>
        <v>120</v>
      </c>
      <c r="D10" s="14"/>
    </row>
    <row r="11" spans="1:7" x14ac:dyDescent="0.3">
      <c r="B11" s="12" t="s">
        <v>10</v>
      </c>
      <c r="C11" s="21">
        <v>0.04</v>
      </c>
      <c r="D11" s="14" t="s">
        <v>11</v>
      </c>
    </row>
    <row r="12" spans="1:7" x14ac:dyDescent="0.3">
      <c r="B12" s="12" t="s">
        <v>12</v>
      </c>
      <c r="C12" s="21">
        <v>0.3</v>
      </c>
      <c r="D12" s="14"/>
      <c r="F12" s="22"/>
      <c r="G12" s="23"/>
    </row>
    <row r="13" spans="1:7" x14ac:dyDescent="0.3">
      <c r="A13" s="24"/>
      <c r="B13" s="12" t="s">
        <v>13</v>
      </c>
      <c r="C13" s="21">
        <v>0.4</v>
      </c>
      <c r="D13" s="25"/>
      <c r="F13" s="22"/>
      <c r="G13" s="26"/>
    </row>
    <row r="14" spans="1:7" x14ac:dyDescent="0.3">
      <c r="B14" s="12"/>
      <c r="D14" s="14"/>
      <c r="G14" s="22"/>
    </row>
    <row r="15" spans="1:7" x14ac:dyDescent="0.3">
      <c r="B15" s="12"/>
      <c r="C15" s="27" t="s">
        <v>14</v>
      </c>
      <c r="D15" s="14" t="s">
        <v>15</v>
      </c>
      <c r="G15" s="23"/>
    </row>
    <row r="16" spans="1:7" x14ac:dyDescent="0.3">
      <c r="A16" s="8"/>
      <c r="B16" s="12" t="s">
        <v>16</v>
      </c>
      <c r="C16" s="28">
        <v>850</v>
      </c>
      <c r="D16" s="29">
        <f>FV($C$6/12,$C$10,0,-C16)</f>
        <v>1091.1378108514186</v>
      </c>
      <c r="E16" s="30"/>
    </row>
    <row r="17" spans="1:5" x14ac:dyDescent="0.3">
      <c r="A17" s="31"/>
      <c r="B17" s="12" t="s">
        <v>17</v>
      </c>
      <c r="C17" s="32">
        <f>C12*(1-C13)*C18</f>
        <v>186.58536585365852</v>
      </c>
      <c r="D17" s="33">
        <f>FV($C$6/12,$C$10,0,-C17)</f>
        <v>239.51805604055531</v>
      </c>
      <c r="E17" s="30"/>
    </row>
    <row r="18" spans="1:5" x14ac:dyDescent="0.3">
      <c r="A18" s="31"/>
      <c r="B18" s="12" t="s">
        <v>18</v>
      </c>
      <c r="C18" s="32">
        <f>C16/(1-C12*(1-C13))</f>
        <v>1036.5853658536585</v>
      </c>
      <c r="D18" s="33">
        <f>FV($C$6/12,$C$10,0,-C18)</f>
        <v>1330.6558668919738</v>
      </c>
      <c r="E18" s="30"/>
    </row>
    <row r="19" spans="1:5" x14ac:dyDescent="0.3">
      <c r="B19" s="12" t="s">
        <v>19</v>
      </c>
      <c r="C19" s="34">
        <f>C18*12</f>
        <v>12439.024390243902</v>
      </c>
      <c r="D19" s="35">
        <f>FV($C$6/12,$C$10,0,-C19)</f>
        <v>15967.870402703687</v>
      </c>
      <c r="E19" s="30"/>
    </row>
    <row r="20" spans="1:5" ht="15.05" customHeight="1" x14ac:dyDescent="0.3">
      <c r="B20" s="36" t="s">
        <v>20</v>
      </c>
      <c r="C20" s="37">
        <f>C19/$C$11</f>
        <v>310975.60975609755</v>
      </c>
      <c r="D20" s="38">
        <f>FV($C$6/12,$C$10,0,-C20)</f>
        <v>399196.7600675922</v>
      </c>
      <c r="E20" s="30"/>
    </row>
    <row r="21" spans="1:5" x14ac:dyDescent="0.3">
      <c r="B21" s="36"/>
      <c r="C21" s="37"/>
      <c r="D21" s="38"/>
      <c r="E21" s="30"/>
    </row>
    <row r="22" spans="1:5" x14ac:dyDescent="0.3">
      <c r="A22" s="31"/>
      <c r="B22" s="12" t="s">
        <v>21</v>
      </c>
      <c r="C22" s="39">
        <v>15000</v>
      </c>
      <c r="D22" s="33"/>
      <c r="E22" s="30"/>
    </row>
    <row r="23" spans="1:5" x14ac:dyDescent="0.3">
      <c r="A23" s="31"/>
      <c r="B23" s="40" t="s">
        <v>22</v>
      </c>
      <c r="C23" s="8"/>
      <c r="D23" s="41"/>
      <c r="E23" s="30"/>
    </row>
    <row r="24" spans="1:5" x14ac:dyDescent="0.3">
      <c r="B24" s="42" t="s">
        <v>23</v>
      </c>
      <c r="C24" s="43"/>
      <c r="D24" s="44">
        <f>PMT(C5/12,C10,C22,-D20,1)</f>
        <v>2052.6745452980863</v>
      </c>
      <c r="E24" s="30"/>
    </row>
    <row r="25" spans="1:5" ht="20.3" x14ac:dyDescent="0.3">
      <c r="B25" s="45"/>
      <c r="C25" s="45"/>
      <c r="D25" s="45"/>
    </row>
    <row r="26" spans="1:5" x14ac:dyDescent="0.3">
      <c r="A26" s="8"/>
      <c r="B26" s="9" t="s">
        <v>24</v>
      </c>
      <c r="C26" s="10"/>
      <c r="D26" s="11"/>
    </row>
    <row r="27" spans="1:5" x14ac:dyDescent="0.3">
      <c r="A27" s="31"/>
      <c r="B27" s="46" t="s">
        <v>25</v>
      </c>
      <c r="C27" s="47">
        <v>500</v>
      </c>
      <c r="D27" s="48"/>
    </row>
    <row r="28" spans="1:5" x14ac:dyDescent="0.3">
      <c r="A28" s="31"/>
      <c r="B28" s="49" t="s">
        <v>26</v>
      </c>
      <c r="C28" s="50">
        <f>DATE(YEAR(C7),MONTH(C7)+NPER(C5/12,C27,C22,-D20,1),DAY(C7))</f>
        <v>50005</v>
      </c>
      <c r="D28" s="51"/>
    </row>
    <row r="29" spans="1:5" x14ac:dyDescent="0.3">
      <c r="A29" s="31"/>
      <c r="B29" s="31"/>
      <c r="C29" s="31"/>
      <c r="D29" s="31"/>
    </row>
    <row r="30" spans="1:5" x14ac:dyDescent="0.3">
      <c r="A30" s="31"/>
      <c r="B30" s="31"/>
      <c r="C30" s="31"/>
      <c r="D30" s="31"/>
    </row>
    <row r="31" spans="1:5" x14ac:dyDescent="0.3">
      <c r="A31" s="31"/>
      <c r="B31" s="31"/>
      <c r="C31" s="31"/>
      <c r="D31" s="31"/>
    </row>
    <row r="32" spans="1:5" x14ac:dyDescent="0.3">
      <c r="A32" s="31"/>
      <c r="B32" s="31"/>
      <c r="C32" s="31"/>
      <c r="D32" s="31"/>
    </row>
    <row r="33" spans="1:4" x14ac:dyDescent="0.3">
      <c r="A33" s="31"/>
      <c r="B33" s="31"/>
      <c r="C33" s="31"/>
      <c r="D33" s="31"/>
    </row>
    <row r="34" spans="1:4" x14ac:dyDescent="0.3">
      <c r="A34" s="31"/>
      <c r="B34" s="31"/>
      <c r="C34" s="31"/>
      <c r="D34" s="31"/>
    </row>
    <row r="35" spans="1:4" x14ac:dyDescent="0.3">
      <c r="A35" s="31"/>
      <c r="B35" s="31"/>
      <c r="C35" s="31"/>
      <c r="D35" s="31"/>
    </row>
    <row r="36" spans="1:4" x14ac:dyDescent="0.3">
      <c r="A36" s="31"/>
      <c r="B36" s="31"/>
      <c r="C36" s="31"/>
      <c r="D36" s="31"/>
    </row>
    <row r="37" spans="1:4" x14ac:dyDescent="0.3">
      <c r="A37" s="31"/>
      <c r="B37" s="31"/>
      <c r="C37" s="31"/>
      <c r="D37" s="31"/>
    </row>
    <row r="38" spans="1:4" x14ac:dyDescent="0.3">
      <c r="A38" s="31"/>
      <c r="B38" s="31"/>
      <c r="C38" s="31"/>
      <c r="D38" s="31"/>
    </row>
    <row r="39" spans="1:4" x14ac:dyDescent="0.3">
      <c r="A39" s="31"/>
      <c r="B39" s="31"/>
      <c r="C39" s="31"/>
      <c r="D39" s="31"/>
    </row>
    <row r="40" spans="1:4" x14ac:dyDescent="0.3">
      <c r="A40" s="31"/>
      <c r="B40" s="31"/>
      <c r="C40" s="31"/>
      <c r="D40" s="31"/>
    </row>
    <row r="41" spans="1:4" ht="15.75" x14ac:dyDescent="0.3">
      <c r="A41" s="52"/>
      <c r="B41" s="52"/>
      <c r="C41" s="52"/>
      <c r="D41" s="52"/>
    </row>
    <row r="43" spans="1:4" x14ac:dyDescent="0.3">
      <c r="A43" s="8"/>
      <c r="B43" s="8"/>
      <c r="C43" s="8"/>
      <c r="D43" s="8"/>
    </row>
    <row r="44" spans="1:4" x14ac:dyDescent="0.3">
      <c r="A44" s="53"/>
      <c r="B44" s="53"/>
      <c r="C44" s="53"/>
      <c r="D44" s="53"/>
    </row>
    <row r="45" spans="1:4" x14ac:dyDescent="0.3">
      <c r="A45" s="31"/>
      <c r="B45" s="31"/>
      <c r="C45" s="31"/>
      <c r="D45" s="31"/>
    </row>
    <row r="46" spans="1:4" x14ac:dyDescent="0.3">
      <c r="A46" s="31"/>
      <c r="B46" s="31"/>
      <c r="C46" s="31"/>
      <c r="D46" s="31"/>
    </row>
    <row r="47" spans="1:4" x14ac:dyDescent="0.3">
      <c r="A47" s="31"/>
      <c r="B47" s="31"/>
      <c r="C47" s="31"/>
      <c r="D47" s="31"/>
    </row>
    <row r="48" spans="1:4" x14ac:dyDescent="0.3">
      <c r="A48" s="31"/>
      <c r="B48" s="31"/>
      <c r="C48" s="31"/>
      <c r="D48" s="31"/>
    </row>
    <row r="49" spans="1:4" x14ac:dyDescent="0.3">
      <c r="A49" s="31"/>
      <c r="B49" s="31"/>
      <c r="C49" s="31"/>
      <c r="D49" s="31"/>
    </row>
    <row r="50" spans="1:4" x14ac:dyDescent="0.3">
      <c r="A50" s="31"/>
      <c r="B50" s="31"/>
      <c r="C50" s="31"/>
      <c r="D50" s="31"/>
    </row>
    <row r="51" spans="1:4" x14ac:dyDescent="0.3">
      <c r="A51" s="53"/>
      <c r="B51" s="53"/>
      <c r="C51" s="53"/>
      <c r="D51" s="53"/>
    </row>
    <row r="52" spans="1:4" x14ac:dyDescent="0.3">
      <c r="A52" s="31"/>
      <c r="B52" s="31"/>
      <c r="C52" s="31"/>
      <c r="D52" s="31"/>
    </row>
    <row r="53" spans="1:4" x14ac:dyDescent="0.3">
      <c r="A53" s="31"/>
      <c r="B53" s="31"/>
      <c r="C53" s="31"/>
      <c r="D53" s="31"/>
    </row>
    <row r="54" spans="1:4" x14ac:dyDescent="0.3">
      <c r="A54" s="31"/>
      <c r="B54" s="31"/>
      <c r="C54" s="31"/>
      <c r="D54" s="31"/>
    </row>
    <row r="55" spans="1:4" x14ac:dyDescent="0.3">
      <c r="A55" s="31"/>
      <c r="B55" s="31"/>
      <c r="C55" s="31"/>
      <c r="D55" s="31"/>
    </row>
    <row r="56" spans="1:4" x14ac:dyDescent="0.3">
      <c r="A56" s="31"/>
      <c r="B56" s="31"/>
      <c r="C56" s="31"/>
      <c r="D56" s="31"/>
    </row>
    <row r="57" spans="1:4" x14ac:dyDescent="0.3">
      <c r="A57" s="31"/>
      <c r="B57" s="31"/>
      <c r="C57" s="31"/>
      <c r="D57" s="31"/>
    </row>
    <row r="58" spans="1:4" x14ac:dyDescent="0.3">
      <c r="A58" s="31"/>
      <c r="B58" s="31"/>
      <c r="C58" s="31"/>
      <c r="D58" s="31"/>
    </row>
    <row r="59" spans="1:4" x14ac:dyDescent="0.3">
      <c r="A59" s="31"/>
      <c r="B59" s="31"/>
      <c r="C59" s="31"/>
      <c r="D59" s="31"/>
    </row>
    <row r="60" spans="1:4" x14ac:dyDescent="0.3">
      <c r="A60" s="53"/>
      <c r="B60" s="53"/>
      <c r="C60" s="53"/>
      <c r="D60" s="53"/>
    </row>
    <row r="61" spans="1:4" x14ac:dyDescent="0.3">
      <c r="A61" s="53"/>
      <c r="B61" s="53"/>
      <c r="C61" s="53"/>
      <c r="D61" s="53"/>
    </row>
    <row r="62" spans="1:4" x14ac:dyDescent="0.3">
      <c r="A62" s="31"/>
      <c r="B62" s="31"/>
      <c r="C62" s="31"/>
      <c r="D62" s="31"/>
    </row>
    <row r="63" spans="1:4" x14ac:dyDescent="0.3">
      <c r="A63" s="31"/>
      <c r="B63" s="31"/>
      <c r="C63" s="31"/>
      <c r="D63" s="31"/>
    </row>
    <row r="64" spans="1:4" x14ac:dyDescent="0.3">
      <c r="A64" s="31"/>
      <c r="B64" s="31"/>
      <c r="C64" s="31"/>
      <c r="D64" s="31"/>
    </row>
    <row r="65" spans="1:4" x14ac:dyDescent="0.3">
      <c r="A65" s="31"/>
      <c r="B65" s="31"/>
      <c r="C65" s="31"/>
      <c r="D65" s="31"/>
    </row>
    <row r="66" spans="1:4" x14ac:dyDescent="0.3">
      <c r="A66" s="31"/>
      <c r="B66" s="31"/>
      <c r="C66" s="31"/>
      <c r="D66" s="31"/>
    </row>
    <row r="67" spans="1:4" x14ac:dyDescent="0.3">
      <c r="A67" s="31"/>
      <c r="B67" s="31"/>
      <c r="C67" s="31"/>
      <c r="D67" s="31"/>
    </row>
    <row r="68" spans="1:4" x14ac:dyDescent="0.3">
      <c r="A68" s="31"/>
      <c r="B68" s="31"/>
      <c r="C68" s="31"/>
      <c r="D68" s="31"/>
    </row>
    <row r="69" spans="1:4" x14ac:dyDescent="0.3">
      <c r="A69" s="31"/>
      <c r="B69" s="31"/>
      <c r="C69" s="31"/>
      <c r="D69" s="31"/>
    </row>
    <row r="70" spans="1:4" x14ac:dyDescent="0.3">
      <c r="A70" s="53"/>
      <c r="B70" s="53"/>
      <c r="C70" s="53"/>
      <c r="D70" s="53"/>
    </row>
    <row r="71" spans="1:4" x14ac:dyDescent="0.3">
      <c r="A71" s="53"/>
      <c r="B71" s="53"/>
      <c r="C71" s="53"/>
      <c r="D71" s="53"/>
    </row>
    <row r="72" spans="1:4" x14ac:dyDescent="0.3">
      <c r="A72" s="54"/>
      <c r="B72" s="54"/>
      <c r="C72" s="54"/>
      <c r="D72" s="54"/>
    </row>
    <row r="73" spans="1:4" x14ac:dyDescent="0.3">
      <c r="A73" s="54"/>
      <c r="B73" s="54"/>
      <c r="C73" s="54"/>
      <c r="D73" s="54"/>
    </row>
    <row r="74" spans="1:4" ht="15.75" x14ac:dyDescent="0.3">
      <c r="A74" s="55"/>
      <c r="B74" s="55"/>
      <c r="C74" s="55"/>
      <c r="D74" s="55"/>
    </row>
    <row r="75" spans="1:4" x14ac:dyDescent="0.3">
      <c r="A75" s="8"/>
      <c r="B75" s="8"/>
      <c r="C75" s="8"/>
      <c r="D75" s="8"/>
    </row>
    <row r="78" spans="1:4" x14ac:dyDescent="0.3">
      <c r="A78" s="56"/>
      <c r="B78" s="56"/>
      <c r="C78" s="56"/>
      <c r="D78" s="56"/>
    </row>
    <row r="79" spans="1:4" x14ac:dyDescent="0.3">
      <c r="A79" s="56"/>
      <c r="B79" s="56"/>
      <c r="C79" s="56"/>
      <c r="D79" s="56"/>
    </row>
    <row r="80" spans="1:4" ht="15.75" x14ac:dyDescent="0.3">
      <c r="A80" s="57"/>
      <c r="B80" s="57"/>
      <c r="C80" s="57"/>
      <c r="D80" s="57"/>
    </row>
    <row r="81" spans="1:4" x14ac:dyDescent="0.3">
      <c r="A81" s="8"/>
      <c r="B81" s="8"/>
      <c r="C81" s="8"/>
      <c r="D81" s="8"/>
    </row>
    <row r="89" spans="1:4" x14ac:dyDescent="0.3">
      <c r="A89" s="8"/>
      <c r="B89" s="8"/>
      <c r="C89" s="8"/>
      <c r="D89" s="8"/>
    </row>
  </sheetData>
  <mergeCells count="3">
    <mergeCell ref="B20:B21"/>
    <mergeCell ref="C20:C21"/>
    <mergeCell ref="D20:D21"/>
  </mergeCells>
  <hyperlinks>
    <hyperlink ref="B1" r:id="rId1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Laskuri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2015-06-03T20:01:35Z</dcterms:created>
  <dcterms:modified xsi:type="dcterms:W3CDTF">2015-06-03T20:01:41Z</dcterms:modified>
</cp:coreProperties>
</file>